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ras_042010_1002623033" sheetId="1" r:id="rId3"/>
    <sheet state="visible" name="ventas_042010_1002623033" sheetId="2" r:id="rId4"/>
  </sheets>
  <definedNames/>
  <calcPr/>
  <extLst>
    <ext uri="GoogleSheetsCustomDataVersion1">
      <go:sheetsCustomData xmlns:go="http://customooxmlschemas.google.com/" r:id="rId5" roundtripDataSignature="AMtx7mju9M8f9MfaggFFQP4YD3HzMnpkew=="/>
    </ext>
  </extLst>
</workbook>
</file>

<file path=xl/sharedStrings.xml><?xml version="1.0" encoding="utf-8"?>
<sst xmlns="http://schemas.openxmlformats.org/spreadsheetml/2006/main" count="36" uniqueCount="29">
  <si>
    <t>LIBRO DE COMPRAS</t>
  </si>
  <si>
    <t>mes</t>
  </si>
  <si>
    <t>TIPO DE FACTURA</t>
  </si>
  <si>
    <t>NIT</t>
  </si>
  <si>
    <t>RAZÓN SOCIAL</t>
  </si>
  <si>
    <t>NO FACTURA</t>
  </si>
  <si>
    <t>NRO. POLIZA</t>
  </si>
  <si>
    <t>NO AUTORIZACIÓN</t>
  </si>
  <si>
    <t>FECHA</t>
  </si>
  <si>
    <t>IMPORTE</t>
  </si>
  <si>
    <t>IMPORTE ICE</t>
  </si>
  <si>
    <t>IMPORTE EXCENTO</t>
  </si>
  <si>
    <t>IMPORTE SUJETO A CRÉDITO FISCAL</t>
  </si>
  <si>
    <t>CREDITO FISCAL</t>
  </si>
  <si>
    <t>CÓDIGO DE CONTROL</t>
  </si>
  <si>
    <t>EL DIARIO SA</t>
  </si>
  <si>
    <t>C8-8B-9D-74-8D</t>
  </si>
  <si>
    <t>EMPRESA NACIONAL DE TELECOMUNICACIONES SA.</t>
  </si>
  <si>
    <t xml:space="preserve">tigo </t>
  </si>
  <si>
    <t>LIBRO DE VENTAS</t>
  </si>
  <si>
    <t>RAZON SOCIAL</t>
  </si>
  <si>
    <t>NO FACT</t>
  </si>
  <si>
    <t>NO. AUTORIZACIÓN</t>
  </si>
  <si>
    <t>IMP SUJETO</t>
  </si>
  <si>
    <t>DEBITO FISCAL</t>
  </si>
  <si>
    <t>ESTADO</t>
  </si>
  <si>
    <t>COD CONTROL</t>
  </si>
  <si>
    <t>asababasb</t>
  </si>
  <si>
    <t>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</si>
</sst>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#,##0.00;[Red]#,##0.00"/>
  </numFmts>
  <fonts count="7">
    <font>
      <sz val="10.0"/>
      <color rgb="FF000000"/>
      <name val="Arial"/>
    </font>
    <font>
      <sz val="10.0"/>
      <name val="Tahoma"/>
    </font>
    <font>
      <b/>
      <sz val="14.0"/>
      <name val="Tahoma"/>
    </font>
    <font>
      <sz val="9.0"/>
      <name val="Tahoma"/>
    </font>
    <font>
      <sz val="9.0"/>
      <color rgb="FF000000"/>
      <name val="Tahoma"/>
    </font>
    <font>
      <sz val="8.0"/>
      <name val="Tahoma"/>
    </font>
    <font>
      <b/>
      <sz val="10.0"/>
      <name val="Tahoma"/>
    </font>
  </fonts>
  <fills count="2">
    <fill>
      <patternFill patternType="none"/>
    </fill>
    <fill>
      <patternFill patternType="lightGray"/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7" xfId="0" applyFont="1" applyNumberFormat="1"/>
    <xf borderId="0" fillId="0" fontId="1" numFmtId="0" xfId="0" applyAlignment="1" applyFont="1">
      <alignment shrinkToFit="0" vertical="center" wrapText="1"/>
    </xf>
    <xf borderId="0" fillId="0" fontId="1" numFmtId="9" xfId="0" applyAlignment="1" applyFont="1" applyNumberForma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1" numFmtId="1" xfId="0" applyFont="1" applyNumberFormat="1"/>
    <xf borderId="0" fillId="0" fontId="1" numFmtId="14" xfId="0" applyFont="1" applyNumberFormat="1"/>
    <xf borderId="0" fillId="0" fontId="1" numFmtId="2" xfId="0" applyFont="1" applyNumberFormat="1"/>
    <xf borderId="0" fillId="0" fontId="1" numFmtId="0" xfId="0" applyAlignment="1" applyFont="1">
      <alignment readingOrder="0"/>
    </xf>
    <xf borderId="0" fillId="0" fontId="1" numFmtId="2" xfId="0" applyAlignment="1" applyFont="1" applyNumberFormat="1">
      <alignment readingOrder="0"/>
    </xf>
    <xf borderId="0" fillId="0" fontId="1" numFmtId="2" xfId="0" applyFont="1" applyNumberFormat="1"/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3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horizontal="left" shrinkToFit="0" wrapText="1"/>
    </xf>
    <xf borderId="4" fillId="0" fontId="3" numFmtId="164" xfId="0" applyAlignment="1" applyBorder="1" applyFont="1" applyNumberFormat="1">
      <alignment horizontal="right"/>
    </xf>
    <xf borderId="5" fillId="0" fontId="4" numFmtId="0" xfId="0" applyAlignment="1" applyBorder="1" applyFont="1">
      <alignment horizontal="left"/>
    </xf>
    <xf borderId="5" fillId="0" fontId="3" numFmtId="0" xfId="0" applyAlignment="1" applyBorder="1" applyFont="1">
      <alignment horizontal="right"/>
    </xf>
    <xf borderId="5" fillId="0" fontId="3" numFmtId="164" xfId="0" applyAlignment="1" applyBorder="1" applyFont="1" applyNumberFormat="1">
      <alignment horizontal="right"/>
    </xf>
    <xf borderId="5" fillId="0" fontId="1" numFmtId="14" xfId="0" applyBorder="1" applyFont="1" applyNumberFormat="1"/>
    <xf borderId="5" fillId="0" fontId="3" numFmtId="165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7" fillId="0" fontId="3" numFmtId="164" xfId="0" applyAlignment="1" applyBorder="1" applyFont="1" applyNumberFormat="1">
      <alignment horizontal="right"/>
    </xf>
    <xf borderId="8" fillId="0" fontId="4" numFmtId="0" xfId="0" applyAlignment="1" applyBorder="1" applyFont="1">
      <alignment horizontal="left"/>
    </xf>
    <xf borderId="8" fillId="0" fontId="3" numFmtId="0" xfId="0" applyAlignment="1" applyBorder="1" applyFont="1">
      <alignment horizontal="right"/>
    </xf>
    <xf borderId="8" fillId="0" fontId="3" numFmtId="164" xfId="0" applyAlignment="1" applyBorder="1" applyFont="1" applyNumberFormat="1">
      <alignment horizontal="right"/>
    </xf>
    <xf borderId="8" fillId="0" fontId="1" numFmtId="14" xfId="0" applyBorder="1" applyFont="1" applyNumberFormat="1"/>
    <xf borderId="8" fillId="0" fontId="3" numFmtId="165" xfId="0" applyAlignment="1" applyBorder="1" applyFont="1" applyNumberFormat="1">
      <alignment horizontal="right"/>
    </xf>
    <xf borderId="8" fillId="0" fontId="1" numFmtId="0" xfId="0" applyAlignment="1" applyBorder="1" applyFont="1">
      <alignment horizontal="right"/>
    </xf>
    <xf borderId="9" fillId="0" fontId="1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0" fillId="0" fontId="6" numFmtId="165" xfId="0" applyAlignment="1" applyFont="1" applyNumberFormat="1">
      <alignment horizontal="right"/>
    </xf>
    <xf borderId="0" fillId="0" fontId="6" numFmtId="4" xfId="0" applyAlignment="1" applyFont="1" applyNumberFormat="1">
      <alignment horizontal="right"/>
    </xf>
    <xf borderId="0" fillId="0" fontId="1" numFmtId="4" xfId="0" applyAlignment="1" applyFont="1" applyNumberFormat="1">
      <alignment horizontal="right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AF1DD"/>
          <bgColor rgb="FFEAF1DD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DAEEF3"/>
          <bgColor rgb="FFDAEEF3"/>
        </patternFill>
      </fill>
      <border/>
    </dxf>
  </dxfs>
  <tableStyles count="2">
    <tableStyle count="4" pivot="0" name="compras_042010_1002623033-style">
      <tableStyleElement dxfId="1" type="headerRow"/>
      <tableStyleElement dxfId="2" type="firstRowStripe"/>
      <tableStyleElement dxfId="3" type="secondRowStripe"/>
      <tableStyleElement dxfId="1" type="totalRow"/>
    </tableStyle>
    <tableStyle count="3" pivot="0" name="ventas_042010_1002623033-style">
      <tableStyleElement dxfId="1" type="headerRow"/>
      <tableStyleElement dxfId="4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M10" displayName="Table_1" id="1">
  <tableColumns count="13">
    <tableColumn name="TIPO DE FACTURA" id="1"/>
    <tableColumn name="NIT" id="2"/>
    <tableColumn name="RAZÓN SOCIAL" id="3"/>
    <tableColumn name="NO FACTURA" id="4"/>
    <tableColumn name="NRO. POLIZA" id="5"/>
    <tableColumn name="NO AUTORIZACIÓN" id="6"/>
    <tableColumn name="FECHA" id="7"/>
    <tableColumn name="IMPORTE" id="8"/>
    <tableColumn name="IMPORTE ICE" id="9"/>
    <tableColumn name="IMPORTE EXCENTO" id="10"/>
    <tableColumn name="IMPORTE SUJETO A CRÉDITO FISCAL" id="11"/>
    <tableColumn name="CREDITO FISCAL" id="12"/>
    <tableColumn name="CÓDIGO DE CONTROL" id="13"/>
  </tableColumns>
  <tableStyleInfo name="compras_042010_1002623033-style" showColumnStripes="0" showFirstColumn="1" showLastColumn="1" showRowStripes="1"/>
</table>
</file>

<file path=xl/tables/table2.xml><?xml version="1.0" encoding="utf-8"?>
<table xmlns="http://schemas.openxmlformats.org/spreadsheetml/2006/main" ref="A5:L13" displayName="Table_2" id="2">
  <tableColumns count="12">
    <tableColumn name="NIT" id="1"/>
    <tableColumn name="RAZON SOCIAL" id="2"/>
    <tableColumn name="NO FACT" id="3"/>
    <tableColumn name="NO. AUTORIZACIÓN" id="4"/>
    <tableColumn name="FECHA" id="5"/>
    <tableColumn name="IMPORTE" id="6"/>
    <tableColumn name="IMPORTE ICE" id="7"/>
    <tableColumn name="IMPORTE EXCENTO" id="8"/>
    <tableColumn name="IMP SUJETO" id="9"/>
    <tableColumn name="DEBITO FISCAL" id="10"/>
    <tableColumn name="ESTADO" id="11"/>
    <tableColumn name="COD CONTROL" id="12"/>
  </tableColumns>
  <tableStyleInfo name="ventas_042010_1002623033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12.0"/>
    <col customWidth="1" min="3" max="3" width="26.43"/>
    <col customWidth="1" min="4" max="4" width="14.0"/>
    <col customWidth="1" min="5" max="5" width="6.0"/>
    <col customWidth="1" min="6" max="6" width="19.14"/>
    <col customWidth="1" min="7" max="8" width="11.43"/>
    <col customWidth="1" min="9" max="9" width="14.0"/>
    <col customWidth="1" min="10" max="10" width="18.86"/>
    <col customWidth="1" min="11" max="11" width="15.86"/>
    <col customWidth="1" min="12" max="12" width="12.57"/>
    <col customWidth="1" min="13" max="13" width="16.14"/>
    <col customWidth="1" min="14" max="26" width="10.71"/>
  </cols>
  <sheetData>
    <row r="1" ht="12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3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5" t="s">
        <v>14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2.0" customHeight="1">
      <c r="A6" s="7">
        <v>1.0</v>
      </c>
      <c r="B6" s="7">
        <v>1.007131025E9</v>
      </c>
      <c r="C6" s="7" t="s">
        <v>15</v>
      </c>
      <c r="D6" s="7">
        <v>20512.0</v>
      </c>
      <c r="E6" s="7">
        <v>0.0</v>
      </c>
      <c r="F6" s="8">
        <v>2.90400168481E11</v>
      </c>
      <c r="G6" s="9">
        <v>40274.0</v>
      </c>
      <c r="H6" s="10">
        <v>57.12</v>
      </c>
      <c r="I6" s="10">
        <v>0.0</v>
      </c>
      <c r="J6" s="10">
        <v>0.0</v>
      </c>
      <c r="K6" s="10">
        <f t="shared" ref="K6:K9" si="1">H6</f>
        <v>57.12</v>
      </c>
      <c r="L6" s="10">
        <f t="shared" ref="L6:L9" si="2">K6*13%</f>
        <v>7.4256</v>
      </c>
      <c r="M6" s="8" t="s">
        <v>16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7">
        <v>1.0</v>
      </c>
      <c r="B7" s="7">
        <v>1.020703023E9</v>
      </c>
      <c r="C7" s="7" t="s">
        <v>17</v>
      </c>
      <c r="D7" s="7">
        <v>8.4205769E7</v>
      </c>
      <c r="E7" s="7">
        <v>0.0</v>
      </c>
      <c r="F7" s="8">
        <v>2.90300153301E11</v>
      </c>
      <c r="G7" s="9">
        <v>40298.0</v>
      </c>
      <c r="H7" s="10">
        <v>10.0</v>
      </c>
      <c r="I7" s="10">
        <v>0.0</v>
      </c>
      <c r="J7" s="10">
        <v>0.0</v>
      </c>
      <c r="K7" s="10">
        <f t="shared" si="1"/>
        <v>10</v>
      </c>
      <c r="L7" s="10">
        <f t="shared" si="2"/>
        <v>1.3</v>
      </c>
      <c r="M7" s="8">
        <v>0.0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7">
        <v>1.0</v>
      </c>
      <c r="B8" s="7">
        <v>1.020703023E9</v>
      </c>
      <c r="C8" s="7" t="s">
        <v>17</v>
      </c>
      <c r="D8" s="7">
        <v>9.7035098E7</v>
      </c>
      <c r="E8" s="7">
        <v>0.0</v>
      </c>
      <c r="F8" s="8">
        <v>2.90300160875E11</v>
      </c>
      <c r="G8" s="9">
        <v>40298.0</v>
      </c>
      <c r="H8" s="10">
        <v>10.0</v>
      </c>
      <c r="I8" s="10">
        <v>0.0</v>
      </c>
      <c r="J8" s="10">
        <v>0.0</v>
      </c>
      <c r="K8" s="10">
        <f t="shared" si="1"/>
        <v>10</v>
      </c>
      <c r="L8" s="10">
        <f t="shared" si="2"/>
        <v>1.3</v>
      </c>
      <c r="M8" s="8">
        <v>0.0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7">
        <v>1.0</v>
      </c>
      <c r="B9" s="7">
        <v>1.02025502E9</v>
      </c>
      <c r="C9" s="7" t="s">
        <v>18</v>
      </c>
      <c r="D9" s="7">
        <v>3.4638166E7</v>
      </c>
      <c r="E9" s="7">
        <v>0.0</v>
      </c>
      <c r="F9" s="8">
        <v>7.90305135546E11</v>
      </c>
      <c r="G9" s="9">
        <v>40298.0</v>
      </c>
      <c r="H9" s="10">
        <v>10.0</v>
      </c>
      <c r="I9" s="10">
        <v>0.0</v>
      </c>
      <c r="J9" s="10">
        <v>0.0</v>
      </c>
      <c r="K9" s="10">
        <f t="shared" si="1"/>
        <v>10</v>
      </c>
      <c r="L9" s="10">
        <f t="shared" si="2"/>
        <v>1.3</v>
      </c>
      <c r="M9" s="8">
        <v>0.0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1">
        <v>1.0</v>
      </c>
      <c r="B10" s="7"/>
      <c r="C10" s="7"/>
      <c r="D10" s="7"/>
      <c r="E10" s="7"/>
      <c r="F10" s="8"/>
      <c r="G10" s="9"/>
      <c r="H10" s="12">
        <v>80.0</v>
      </c>
      <c r="I10" s="10"/>
      <c r="J10" s="10"/>
      <c r="K10" s="10"/>
      <c r="L10" s="10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"/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44" footer="0.0" header="0.0" left="0.5" right="0.46" top="0.45"/>
  <pageSetup scale="75" orientation="landscape"/>
  <headerFooter>
    <oddHeader>&amp;LCORPORACIÓN AGROPECUARIA CAMPESINA REGIONAL IRUPANA&amp;R&amp;P de </oddHead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7.57"/>
    <col customWidth="1" min="3" max="3" width="12.86"/>
    <col customWidth="1" min="4" max="4" width="21.43"/>
    <col customWidth="1" min="5" max="6" width="12.86"/>
    <col customWidth="1" min="7" max="7" width="15.71"/>
    <col customWidth="1" min="8" max="8" width="21.86"/>
    <col customWidth="1" min="9" max="9" width="14.71"/>
    <col customWidth="1" min="10" max="10" width="17.57"/>
    <col customWidth="1" min="11" max="11" width="12.86"/>
    <col customWidth="1" min="12" max="12" width="17.29"/>
    <col customWidth="1" min="13" max="26" width="12.86"/>
  </cols>
  <sheetData>
    <row r="1" ht="12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2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2.75" customHeight="1">
      <c r="A3" s="2" t="s">
        <v>19</v>
      </c>
      <c r="B3" s="1"/>
      <c r="C3" s="1"/>
      <c r="D3" s="1"/>
      <c r="E3" s="1"/>
      <c r="F3" s="1"/>
      <c r="G3" s="1"/>
      <c r="H3" s="1"/>
      <c r="I3" s="1"/>
      <c r="J3" s="3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51.75" customHeight="1">
      <c r="A5" s="15" t="s">
        <v>3</v>
      </c>
      <c r="B5" s="16" t="s">
        <v>20</v>
      </c>
      <c r="C5" s="16" t="s">
        <v>21</v>
      </c>
      <c r="D5" s="16" t="s">
        <v>22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23</v>
      </c>
      <c r="J5" s="16" t="s">
        <v>24</v>
      </c>
      <c r="K5" s="16" t="s">
        <v>25</v>
      </c>
      <c r="L5" s="17" t="s">
        <v>26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2.75" customHeight="1">
      <c r="A6" s="19">
        <v>1.002073022E9</v>
      </c>
      <c r="B6" s="20" t="s">
        <v>27</v>
      </c>
      <c r="C6" s="21">
        <v>171.0</v>
      </c>
      <c r="D6" s="22">
        <v>2.001001407278E12</v>
      </c>
      <c r="E6" s="23">
        <v>40294.0</v>
      </c>
      <c r="F6" s="24">
        <v>16883.3</v>
      </c>
      <c r="G6" s="24">
        <v>0.0</v>
      </c>
      <c r="H6" s="24">
        <v>0.0</v>
      </c>
      <c r="I6" s="24">
        <f>+F6</f>
        <v>16883.3</v>
      </c>
      <c r="J6" s="24">
        <f>+I6*0.13</f>
        <v>2194.829</v>
      </c>
      <c r="K6" s="25" t="s">
        <v>28</v>
      </c>
      <c r="L6" s="26">
        <v>0.0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2.75" customHeight="1">
      <c r="A7" s="19"/>
      <c r="B7" s="20"/>
      <c r="C7" s="21"/>
      <c r="D7" s="22"/>
      <c r="E7" s="23"/>
      <c r="F7" s="24"/>
      <c r="G7" s="24"/>
      <c r="H7" s="24"/>
      <c r="I7" s="24"/>
      <c r="J7" s="24"/>
      <c r="K7" s="25"/>
      <c r="L7" s="2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2.75" customHeigh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  <c r="L8" s="2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2.75" customHeight="1">
      <c r="A9" s="19"/>
      <c r="B9" s="20"/>
      <c r="C9" s="21"/>
      <c r="D9" s="22"/>
      <c r="E9" s="23"/>
      <c r="F9" s="24"/>
      <c r="G9" s="24"/>
      <c r="H9" s="24"/>
      <c r="I9" s="24"/>
      <c r="J9" s="24"/>
      <c r="K9" s="25"/>
      <c r="L9" s="2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2.75" customHeight="1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25"/>
      <c r="L10" s="2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2.75" customHeight="1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6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2.75" customHeight="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6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2.75" customHeight="1">
      <c r="A13" s="27"/>
      <c r="B13" s="28"/>
      <c r="C13" s="29"/>
      <c r="D13" s="30"/>
      <c r="E13" s="31"/>
      <c r="F13" s="32"/>
      <c r="G13" s="32"/>
      <c r="H13" s="32"/>
      <c r="I13" s="32"/>
      <c r="J13" s="32"/>
      <c r="K13" s="33"/>
      <c r="L13" s="3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2.75" customHeight="1">
      <c r="A14" s="14"/>
      <c r="B14" s="14"/>
      <c r="C14" s="35"/>
      <c r="D14" s="14"/>
      <c r="E14" s="14"/>
      <c r="F14" s="36">
        <f>SUM(F6:F13)</f>
        <v>16883.3</v>
      </c>
      <c r="G14" s="14"/>
      <c r="H14" s="14"/>
      <c r="I14" s="14"/>
      <c r="J14" s="37">
        <f>SUM(J6:J13)</f>
        <v>2194.829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2.75" customHeight="1">
      <c r="A15" s="14"/>
      <c r="B15" s="14"/>
      <c r="C15" s="35"/>
      <c r="D15" s="14"/>
      <c r="E15" s="14"/>
      <c r="F15" s="14"/>
      <c r="G15" s="14"/>
      <c r="H15" s="14"/>
      <c r="I15" s="14"/>
      <c r="J15" s="3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2.75" customHeight="1">
      <c r="A16" s="14"/>
      <c r="B16" s="14"/>
      <c r="C16" s="35"/>
      <c r="D16" s="14"/>
      <c r="E16" s="14"/>
      <c r="F16" s="14"/>
      <c r="G16" s="14"/>
      <c r="H16" s="14"/>
      <c r="I16" s="14"/>
      <c r="J16" s="3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2.75" customHeight="1">
      <c r="A17" s="14"/>
      <c r="B17" s="14"/>
      <c r="C17" s="35"/>
      <c r="D17" s="14"/>
      <c r="E17" s="14"/>
      <c r="F17" s="14"/>
      <c r="G17" s="14"/>
      <c r="H17" s="14"/>
      <c r="I17" s="14"/>
      <c r="J17" s="3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2.75" customHeight="1">
      <c r="A18" s="14"/>
      <c r="B18" s="14"/>
      <c r="C18" s="35"/>
      <c r="D18" s="14"/>
      <c r="E18" s="14"/>
      <c r="F18" s="14"/>
      <c r="G18" s="14"/>
      <c r="H18" s="14"/>
      <c r="I18" s="14"/>
      <c r="J18" s="3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2.75" customHeight="1">
      <c r="A19" s="14"/>
      <c r="B19" s="14"/>
      <c r="C19" s="35"/>
      <c r="D19" s="14"/>
      <c r="E19" s="14"/>
      <c r="F19" s="14"/>
      <c r="G19" s="14"/>
      <c r="H19" s="14"/>
      <c r="I19" s="14"/>
      <c r="J19" s="38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2.75" customHeight="1">
      <c r="A20" s="14"/>
      <c r="B20" s="14"/>
      <c r="C20" s="35"/>
      <c r="D20" s="14"/>
      <c r="E20" s="14"/>
      <c r="F20" s="14"/>
      <c r="G20" s="14"/>
      <c r="H20" s="14"/>
      <c r="I20" s="14"/>
      <c r="J20" s="3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2.75" customHeight="1">
      <c r="A21" s="14"/>
      <c r="B21" s="14"/>
      <c r="C21" s="35"/>
      <c r="D21" s="14"/>
      <c r="E21" s="14"/>
      <c r="F21" s="14"/>
      <c r="G21" s="14"/>
      <c r="H21" s="14"/>
      <c r="I21" s="14"/>
      <c r="J21" s="3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2.75" customHeight="1">
      <c r="A22" s="14"/>
      <c r="B22" s="14"/>
      <c r="C22" s="35"/>
      <c r="D22" s="14"/>
      <c r="E22" s="14"/>
      <c r="F22" s="14"/>
      <c r="G22" s="14"/>
      <c r="H22" s="14"/>
      <c r="I22" s="14"/>
      <c r="J22" s="3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2.75" customHeight="1">
      <c r="A23" s="14"/>
      <c r="B23" s="14"/>
      <c r="C23" s="3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2.75" customHeight="1">
      <c r="A24" s="14"/>
      <c r="B24" s="14"/>
      <c r="C24" s="3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2.75" customHeight="1">
      <c r="A25" s="14"/>
      <c r="B25" s="14"/>
      <c r="C25" s="3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2.75" customHeight="1">
      <c r="A26" s="14"/>
      <c r="B26" s="14"/>
      <c r="C26" s="3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2.75" customHeight="1">
      <c r="A27" s="14"/>
      <c r="B27" s="14"/>
      <c r="C27" s="3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2.75" customHeight="1">
      <c r="A28" s="14"/>
      <c r="B28" s="14"/>
      <c r="C28" s="3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2.75" customHeight="1">
      <c r="A29" s="14"/>
      <c r="B29" s="14"/>
      <c r="C29" s="3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2.75" customHeight="1">
      <c r="A30" s="14"/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2.75" customHeight="1">
      <c r="A31" s="14"/>
      <c r="B31" s="14"/>
      <c r="C31" s="3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2.75" customHeight="1">
      <c r="A32" s="14"/>
      <c r="B32" s="14"/>
      <c r="C32" s="35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2.75" customHeight="1">
      <c r="A33" s="14"/>
      <c r="B33" s="14"/>
      <c r="C33" s="3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2.75" customHeight="1">
      <c r="A34" s="14"/>
      <c r="B34" s="14"/>
      <c r="C34" s="3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2.75" customHeight="1">
      <c r="A35" s="14"/>
      <c r="B35" s="14"/>
      <c r="C35" s="3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2.75" customHeight="1">
      <c r="A36" s="14"/>
      <c r="B36" s="14"/>
      <c r="C36" s="35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2.75" customHeight="1">
      <c r="A37" s="14"/>
      <c r="B37" s="14"/>
      <c r="C37" s="35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2.75" customHeight="1">
      <c r="A38" s="14"/>
      <c r="B38" s="14"/>
      <c r="C38" s="35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2.75" customHeight="1">
      <c r="A39" s="14"/>
      <c r="B39" s="14"/>
      <c r="C39" s="3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2.75" customHeight="1">
      <c r="A40" s="14"/>
      <c r="B40" s="14"/>
      <c r="C40" s="3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2.75" customHeight="1">
      <c r="A41" s="14"/>
      <c r="B41" s="14"/>
      <c r="C41" s="3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2.75" customHeight="1">
      <c r="A42" s="14"/>
      <c r="B42" s="14"/>
      <c r="C42" s="3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2.75" customHeight="1">
      <c r="A43" s="14"/>
      <c r="B43" s="14"/>
      <c r="C43" s="3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2.75" customHeight="1">
      <c r="A44" s="14"/>
      <c r="B44" s="14"/>
      <c r="C44" s="3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2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2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2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2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2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2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2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2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2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2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2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2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2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2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2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2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2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2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2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2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2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2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2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2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2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2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2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2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2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2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2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2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2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2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2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2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2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2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2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2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2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2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2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2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2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2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2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2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2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2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2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2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2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2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2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2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2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2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2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2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2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2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2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2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2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2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2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2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2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2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2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2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2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2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2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2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2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2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2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2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2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2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2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2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2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2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2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2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2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2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2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2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2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2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2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2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2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2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2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2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2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2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2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2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2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2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2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2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2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2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2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2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2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2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2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2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2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2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2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2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2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2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2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2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2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2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2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2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2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2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2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2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2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2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2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2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2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2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2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2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2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2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2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2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2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2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2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2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2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2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2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2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2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2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2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2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2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2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2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2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2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2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2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2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2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2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2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2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2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2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2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2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2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2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2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2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2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2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2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2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2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2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2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2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2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2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2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2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2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2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2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2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2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2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2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2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2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2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2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2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2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2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2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2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2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2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2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2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2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2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2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2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2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2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2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2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2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2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2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2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2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2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2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2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2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2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2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2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2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2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2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2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2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2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2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2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2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2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2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2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2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2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2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2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2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2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2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2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2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2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2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2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2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2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2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2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2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2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2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2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2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2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2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2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2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2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2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2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2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2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2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2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2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2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2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2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2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2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2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2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2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2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2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2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2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2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2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2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2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2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2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2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2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2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2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2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2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2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2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2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2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2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2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2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2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2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2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2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2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2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2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2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2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2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2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2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2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2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2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2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2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2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2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2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2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2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2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2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2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2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2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2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2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2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2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2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2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2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2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2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2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2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2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2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2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2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2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2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2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2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2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2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2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2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2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2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2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2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2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2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2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2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2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2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2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2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2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2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2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2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2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2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2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2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2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2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2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2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2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2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2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2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2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2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2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2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2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2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2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2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2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2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2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2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2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2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2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2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2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2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2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2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2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2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2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2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2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2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2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2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2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2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2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2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2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2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2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2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2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2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2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2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2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2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2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2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2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2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2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2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2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2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2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2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2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2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2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2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2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2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2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2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2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2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2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2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2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2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2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2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2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2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2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2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2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2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2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2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2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2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2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2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2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2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2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2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2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2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2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2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2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2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2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2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2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2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2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2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2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2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2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2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2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2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2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2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2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2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2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2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2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2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2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2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2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2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2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2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2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2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2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2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2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2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2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2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2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2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2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2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2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2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2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2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2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2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2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2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2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2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2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2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2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2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2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2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2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2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2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2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2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2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2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2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2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2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2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2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2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2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2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2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2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2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2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2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2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2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2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2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2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2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2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2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2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2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2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2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2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2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2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2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2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2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2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2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2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2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2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2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2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2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2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2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2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2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2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2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2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2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2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2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2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2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2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2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2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2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2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2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2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2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2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2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2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2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2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2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2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2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2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2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2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2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2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2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2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2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2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2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2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2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2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2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2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2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2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2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2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2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2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2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2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2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2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2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2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2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2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2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2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2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2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2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2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2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2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2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2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2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2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2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2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2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2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2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2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2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2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2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2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2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2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2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2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2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2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2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2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2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2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2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2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2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2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2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2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2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2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2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2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2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2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2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2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2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2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2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2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2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2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2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2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2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2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2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2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2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2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2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2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2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2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2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2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2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2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2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2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2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2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2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2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2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2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2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2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2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2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2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2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2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2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2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2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2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2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2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2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2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2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2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2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2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2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2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2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2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2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2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2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2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2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2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2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2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2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2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2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2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2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2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2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2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2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2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2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2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2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2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2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2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2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2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2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2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2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2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2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2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2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2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2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2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2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2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2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2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2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2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2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2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2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2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2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2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2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2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2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2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2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2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2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rintOptions/>
  <pageMargins bottom="1.0" footer="0.0" header="0.0" left="0.75" right="0.75" top="1.0"/>
  <pageSetup scale="8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2011-04-28T19:41:59Z</dcterms:created>
  <dc:creator>GAMESTOP 4</dc:creator>
</cp:coreProperties>
</file>